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00_README" sheetId="1" r:id="rId1"/>
    <sheet name="01_SETUP" sheetId="2" r:id="rId2"/>
    <sheet name="02_CRITERIA_WEIGHTS" sheetId="3" r:id="rId3"/>
    <sheet name="03_VENDOR_SCORING" sheetId="4" r:id="rId4"/>
    <sheet name="04_MUST_HAVE_GATES" sheetId="5" r:id="rId5"/>
    <sheet name="05_EVIDENCE" sheetId="6" r:id="rId6"/>
    <sheet name="06_RESULTS" sheetId="7" r:id="rId7"/>
    <sheet name="07_DECISION" sheetId="8" r:id="rId8"/>
  </sheets>
  <definedNames>
    <definedName name="_xlnm._FilterDatabase" localSheetId="3">'03_VENDOR_SCORING'!A5:O19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7"/>
  <sheetViews>
    <sheetView workbookViewId="0"/>
  </sheetViews>
  <cols>
    <col min="1" max="1" width="42.83203125" customWidth="1"/>
    <col min="2" max="2" width="72.83203125" customWidth="1"/>
  </cols>
  <sheetData>
    <row r="1">
      <c r="A1" t="str">
        <v>SoftwareGlimpse — CRM Vendor Scorecard (Excel)</v>
      </c>
    </row>
    <row r="2">
      <c r="A2" t="str">
        <v>Updated</v>
      </c>
      <c r="B2" t="str">
        <v>2026-08-15</v>
      </c>
    </row>
    <row r="3">
      <c r="A3" t="str">
        <v>Stable slug</v>
      </c>
      <c r="B3" t="str">
        <v>crm-vendor-scorecard</v>
      </c>
    </row>
    <row r="5">
      <c r="A5" t="str">
        <v>Purpose</v>
      </c>
    </row>
    <row r="6">
      <c r="A6" t="str">
        <v>This workbook is the PRIMARY SCORING ENGINE for CRM vendor evaluation. Weight your criteria, score finalists 1–5 (or N/E), apply must-have gates, and log evidence. It is not a Pass/Partial/Fail checklist.</v>
      </c>
    </row>
    <row r="8">
      <c r="A8" t="str">
        <v>How to use</v>
      </c>
    </row>
    <row r="9">
      <c r="A9" t="str">
        <v>1. Complete 01_SETUP (project, evaluator, team, dates, vendor names).</v>
      </c>
    </row>
    <row r="10">
      <c r="A10" t="str">
        <v>2. Replace SAMPLE weights on 02_CRITERIA_WEIGHTS so Weight % totals 100. Mark must-haves Yes/No.</v>
      </c>
    </row>
    <row r="11">
      <c r="A11" t="str">
        <v>3. Score vendors 1–5 or N/E on 03_VENDOR_SCORING; weighted contributions calculate automatically. Leave scores blank until evidenced.</v>
      </c>
    </row>
    <row r="12">
      <c r="A12" t="str">
        <v>4. Enter PASS / FAIL / UNKNOWN on 04_MUST_HAVE_GATES — FAIL disqualifies (do not average gates into the score).</v>
      </c>
    </row>
    <row r="13">
      <c r="A13" t="str">
        <v>5. Log evidence on 05_EVIDENCE with confidence (HIGH / MEDIUM / LOW / UNKNOWN).</v>
      </c>
    </row>
    <row r="14">
      <c r="A14" t="str">
        <v>6. Review linked totals and gate status on 06_RESULTS — no fabricated rankings.</v>
      </c>
    </row>
    <row r="15">
      <c r="A15" t="str">
        <v>7. Record the recommendation on 07_DECISION; next step is often Decision Matrix or Business Case.</v>
      </c>
    </row>
    <row r="16">
      <c r="A16" t="str">
        <v>8. SAMPLE rows are teaching examples only — replace or clear them. Do not invent scores or vendor winners.</v>
      </c>
    </row>
    <row r="18">
      <c r="A18" t="str">
        <v>Score scale</v>
      </c>
    </row>
    <row r="19">
      <c r="A19" t="str">
        <v>1</v>
      </c>
      <c r="B19" t="str">
        <v>Poor fit</v>
      </c>
    </row>
    <row r="20">
      <c r="A20" t="str">
        <v>2</v>
      </c>
      <c r="B20" t="str">
        <v>Weak fit</v>
      </c>
    </row>
    <row r="21">
      <c r="A21" t="str">
        <v>3</v>
      </c>
      <c r="B21" t="str">
        <v>Adequate fit</v>
      </c>
    </row>
    <row r="22">
      <c r="A22" t="str">
        <v>4</v>
      </c>
      <c r="B22" t="str">
        <v>Strong fit</v>
      </c>
    </row>
    <row r="23">
      <c r="A23" t="str">
        <v>5</v>
      </c>
      <c r="B23" t="str">
        <v>Excellent fit</v>
      </c>
    </row>
    <row r="24">
      <c r="A24" t="str">
        <v>N/E</v>
      </c>
      <c r="B24" t="str">
        <v>Not evaluated — excluded from weighted contribution</v>
      </c>
    </row>
    <row r="26">
      <c r="A26" t="str">
        <v>Confidence key</v>
      </c>
    </row>
    <row r="27">
      <c r="A27" t="str">
        <v>HIGH</v>
      </c>
      <c r="B27" t="str">
        <v>Strong direct evidence (hands-on, verified docs, written confirmation)</v>
      </c>
    </row>
    <row r="28">
      <c r="A28" t="str">
        <v>MEDIUM</v>
      </c>
      <c r="B28" t="str">
        <v>Partial evidence or reasoned internal judgement</v>
      </c>
    </row>
    <row r="29">
      <c r="A29" t="str">
        <v>LOW</v>
      </c>
      <c r="B29" t="str">
        <v>Weak or indirect evidence</v>
      </c>
    </row>
    <row r="30">
      <c r="A30" t="str">
        <v>UNKNOWN</v>
      </c>
      <c r="B30" t="str">
        <v>Not yet validated — do not treat as proof</v>
      </c>
    </row>
    <row r="32">
      <c r="A32" t="str">
        <v>Gate rules</v>
      </c>
    </row>
    <row r="33">
      <c r="A33" t="str">
        <v>Must-have gates are binary: FAIL disqualifies; do not average gates into the weighted score.</v>
      </c>
    </row>
    <row r="34">
      <c r="A34" t="str">
        <v>If Fail &gt; 0 → DISQUALIFIED; else if Unknown &gt; 0 → QUALIFIED PENDING; else if Pass &gt; 0 → QUALIFIED.</v>
      </c>
    </row>
    <row r="35">
      <c r="A35" t="str">
        <v>Weighted scoring only applies to criteria that are scored (not blank or N/E).</v>
      </c>
    </row>
    <row r="36">
      <c r="A36" t="str">
        <v>Weights must total 100% before comparing weighted totals.</v>
      </c>
    </row>
    <row r="38">
      <c r="A38" t="str">
        <v>Differentiation</v>
      </c>
    </row>
    <row r="39">
      <c r="A39" t="str">
        <v>vs Decision Matrix</v>
      </c>
      <c r="B39" t="str">
        <v>Decision Matrix is the broader finalist decision package (gates + weights + cost/TCO + risk + sensitivity). This Scorecard is the Excel-first scoring engine — criteria, scores, gates, evidence.</v>
      </c>
    </row>
    <row r="40">
      <c r="A40" t="str">
        <v>vs Evaluation Checklist</v>
      </c>
      <c r="B40" t="str">
        <v>Evaluation Checklist uses Pass / Partial / Fail row results for coverage. This Scorecard uses weighted 1–5 / N/E scoring with must-have PASS/FAIL/UNKNOWN gates — not a checklist dump.</v>
      </c>
    </row>
    <row r="42">
      <c r="A42" t="str">
        <v>Sheet map</v>
      </c>
    </row>
    <row r="43">
      <c r="A43" t="str">
        <v>00_README</v>
      </c>
      <c r="B43" t="str">
        <v>Purpose, instructions, keys, differentiation (this sheet)</v>
      </c>
    </row>
    <row r="44">
      <c r="A44" t="str">
        <v>01_SETUP</v>
      </c>
      <c r="B44" t="str">
        <v>Project metadata and vendor names</v>
      </c>
    </row>
    <row r="45">
      <c r="A45" t="str">
        <v>02_CRITERIA_WEIGHTS</v>
      </c>
      <c r="B45" t="str">
        <v>Weighted criteria (must total 100%) + must-have flags</v>
      </c>
    </row>
    <row r="46">
      <c r="A46" t="str">
        <v>03_VENDOR_SCORING</v>
      </c>
      <c r="B46" t="str">
        <v>1–5 / N/E scores and weighted contributions</v>
      </c>
    </row>
    <row r="47">
      <c r="A47" t="str">
        <v>04_MUST_HAVE_GATES</v>
      </c>
      <c r="B47" t="str">
        <v>Pass/Fail/Unknown gates + qualification status</v>
      </c>
    </row>
    <row r="48">
      <c r="A48" t="str">
        <v>05_EVIDENCE</v>
      </c>
      <c r="B48" t="str">
        <v>Evidence log by criterion and vendor</v>
      </c>
    </row>
    <row r="49">
      <c r="A49" t="str">
        <v>06_RESULTS</v>
      </c>
      <c r="B49" t="str">
        <v>Dashboard links — no fabricated rankings</v>
      </c>
    </row>
    <row r="50">
      <c r="A50" t="str">
        <v>07_DECISION</v>
      </c>
      <c r="B50" t="str">
        <v>Recommendation record and next step</v>
      </c>
    </row>
    <row r="52">
      <c r="A52" t="str">
        <v>Related SoftwareGlimpse resources</v>
      </c>
    </row>
    <row r="53">
      <c r="A53" t="str">
        <v>CRM Vendor Scorecard (this resource)</v>
      </c>
      <c r="B53" t="str">
        <v>https://softwareglimpse.com/resources/crm-vendor-scorecard/</v>
      </c>
    </row>
    <row r="54">
      <c r="A54" t="str">
        <v>CRM Vendor Scorecard (interactive tool)</v>
      </c>
      <c r="B54" t="str">
        <v>https://softwareglimpse.com/tools/crm-vendor-scorecard/</v>
      </c>
    </row>
    <row r="55">
      <c r="A55" t="str">
        <v>CRM Evaluation Checklist</v>
      </c>
      <c r="B55" t="str">
        <v>https://softwareglimpse.com/resources/crm-evaluation-checklist/</v>
      </c>
    </row>
    <row r="56">
      <c r="A56" t="str">
        <v>CRM Decision Matrix</v>
      </c>
      <c r="B56" t="str">
        <v>https://softwareglimpse.com/resources/crm-comparison-worksheet/</v>
      </c>
    </row>
    <row r="57">
      <c r="A57" t="str">
        <v>CRM Requirements Template</v>
      </c>
      <c r="B57" t="str">
        <v>https://softwareglimpse.com/resources/crm-requirements-template/</v>
      </c>
    </row>
  </sheetData>
  <ignoredErrors>
    <ignoredError numberStoredAsText="1" sqref="A1:B5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cols>
    <col min="1" max="1" width="48.83203125" customWidth="1"/>
    <col min="2" max="2" width="48.83203125" customWidth="1"/>
  </cols>
  <sheetData>
    <row r="1">
      <c r="A1" t="str">
        <v>01 — SETUP</v>
      </c>
    </row>
    <row r="3">
      <c r="A3" t="str">
        <v>Project</v>
      </c>
      <c r="B3" t="str">
        <v/>
      </c>
    </row>
    <row r="4">
      <c r="A4" t="str">
        <v>Evaluator</v>
      </c>
      <c r="B4" t="str">
        <v/>
      </c>
    </row>
    <row r="5">
      <c r="A5" t="str">
        <v>Team</v>
      </c>
      <c r="B5" t="str">
        <v/>
      </c>
    </row>
    <row r="6">
      <c r="A6" t="str">
        <v>Date</v>
      </c>
      <c r="B6" t="str">
        <v/>
      </c>
    </row>
    <row r="7">
      <c r="A7" t="str">
        <v>Version</v>
      </c>
      <c r="B7" t="str">
        <v/>
      </c>
    </row>
    <row r="8">
      <c r="A8" t="str">
        <v>Weight freeze date</v>
      </c>
      <c r="B8" t="str">
        <v/>
      </c>
    </row>
    <row r="9">
      <c r="A9" t="str">
        <v>Decision deadline</v>
      </c>
      <c r="B9" t="str">
        <v/>
      </c>
    </row>
    <row r="11">
      <c r="A11" t="str">
        <v>VENDOR NAMES (enter finalists — leave unused columns blank)</v>
      </c>
    </row>
    <row r="12">
      <c r="A12" t="str">
        <v>Vendor A name</v>
      </c>
      <c r="B12" t="str">
        <v/>
      </c>
    </row>
    <row r="13">
      <c r="A13" t="str">
        <v>Vendor B name</v>
      </c>
      <c r="B13" t="str">
        <v/>
      </c>
    </row>
    <row r="14">
      <c r="A14" t="str">
        <v>Vendor C name</v>
      </c>
      <c r="B14" t="str">
        <v/>
      </c>
    </row>
    <row r="15">
      <c r="A15" t="str">
        <v>Vendor D name</v>
      </c>
      <c r="B15" t="str">
        <v/>
      </c>
    </row>
    <row r="16">
      <c r="A16" t="str">
        <v>Status quo (optional)</v>
      </c>
      <c r="B16" t="str">
        <v/>
      </c>
    </row>
  </sheetData>
  <ignoredErrors>
    <ignoredError numberStoredAsText="1" sqref="A1:B1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F24"/>
  <sheetViews>
    <sheetView workbookViewId="0"/>
  </sheetViews>
  <cols>
    <col min="1" max="1" width="28.83203125" customWidth="1"/>
    <col min="2" max="2" width="22.83203125" customWidth="1"/>
    <col min="3" max="3" width="52.83203125" customWidth="1"/>
    <col min="4" max="4" width="12.83203125" customWidth="1"/>
    <col min="5" max="5" width="12.83203125" customWidth="1"/>
    <col min="6" max="6" width="14.83203125" customWidth="1"/>
  </cols>
  <sheetData>
    <row r="1">
      <c r="A1" t="str">
        <v>02 — CRITERIA WEIGHTS</v>
      </c>
    </row>
    <row r="3">
      <c r="A3" t="str">
        <v>SAMPLE WEIGHTS — REPLACE WITH YOUR OWN. Rows below sum to 100%. Mark Must-have Yes/No. Leave unused criteria blank or set weight to 0 after reallocating.</v>
      </c>
    </row>
    <row r="5">
      <c r="A5" t="str">
        <v>Category</v>
      </c>
      <c r="B5" t="str">
        <v>Criterion</v>
      </c>
      <c r="C5" t="str">
        <v>Description</v>
      </c>
      <c r="D5" t="str">
        <v>Weight %</v>
      </c>
      <c r="E5" t="str">
        <v>Must-have</v>
      </c>
      <c r="F5" t="str">
        <v>Owner</v>
      </c>
    </row>
    <row r="6">
      <c r="A6" t="str">
        <v>SAMPLE — CORE CRM</v>
      </c>
      <c r="B6" t="str">
        <v>Pipeline</v>
      </c>
      <c r="C6" t="str">
        <v>SAMPLE — Visibility and stage hygiene for forecastable pipeline</v>
      </c>
      <c r="D6">
        <v>12</v>
      </c>
      <c r="E6" t="str">
        <v>Yes</v>
      </c>
      <c r="F6" t="str">
        <v/>
      </c>
    </row>
    <row r="7">
      <c r="A7" t="str">
        <v>SAMPLE — CORE CRM</v>
      </c>
      <c r="B7" t="str">
        <v>Contact / account</v>
      </c>
      <c r="C7" t="str">
        <v>SAMPLE — Reliable account and contact records</v>
      </c>
      <c r="D7">
        <v>8</v>
      </c>
      <c r="E7" t="str">
        <v>Yes</v>
      </c>
      <c r="F7" t="str">
        <v/>
      </c>
    </row>
    <row r="8">
      <c r="A8" t="str">
        <v>SAMPLE — CORE CRM</v>
      </c>
      <c r="B8" t="str">
        <v>Activity capture</v>
      </c>
      <c r="C8" t="str">
        <v>SAMPLE — Capture of calls, meetings, and tasks</v>
      </c>
      <c r="D8">
        <v>5</v>
      </c>
      <c r="E8" t="str">
        <v>No</v>
      </c>
      <c r="F8" t="str">
        <v/>
      </c>
    </row>
    <row r="9">
      <c r="A9" t="str">
        <v>SAMPLE — SALES</v>
      </c>
      <c r="B9" t="str">
        <v>Automation</v>
      </c>
      <c r="C9" t="str">
        <v>SAMPLE — Reduce manual sales admin</v>
      </c>
      <c r="D9">
        <v>10</v>
      </c>
      <c r="E9" t="str">
        <v>No</v>
      </c>
      <c r="F9" t="str">
        <v/>
      </c>
    </row>
    <row r="10">
      <c r="A10" t="str">
        <v>SAMPLE — SALES</v>
      </c>
      <c r="B10" t="str">
        <v>Lead management</v>
      </c>
      <c r="C10" t="str">
        <v>SAMPLE — Routing, scoring, and follow-up discipline</v>
      </c>
      <c r="D10">
        <v>8</v>
      </c>
      <c r="E10" t="str">
        <v>No</v>
      </c>
      <c r="F10" t="str">
        <v/>
      </c>
    </row>
    <row r="11">
      <c r="A11" t="str">
        <v>SAMPLE — SALES</v>
      </c>
      <c r="B11" t="str">
        <v>Forecasting</v>
      </c>
      <c r="C11" t="str">
        <v>SAMPLE — Credible forecast inputs and roll-up</v>
      </c>
      <c r="D11">
        <v>5</v>
      </c>
      <c r="E11" t="str">
        <v>No</v>
      </c>
      <c r="F11" t="str">
        <v/>
      </c>
    </row>
    <row r="12">
      <c r="A12" t="str">
        <v>SAMPLE — USABILITY</v>
      </c>
      <c r="B12" t="str">
        <v>Ease of use</v>
      </c>
      <c r="C12" t="str">
        <v>SAMPLE — Day-to-day usability for sellers</v>
      </c>
      <c r="D12">
        <v>10</v>
      </c>
      <c r="E12" t="str">
        <v>No</v>
      </c>
      <c r="F12" t="str">
        <v/>
      </c>
    </row>
    <row r="13">
      <c r="A13" t="str">
        <v>SAMPLE — USABILITY</v>
      </c>
      <c r="B13" t="str">
        <v>Mobile</v>
      </c>
      <c r="C13" t="str">
        <v>SAMPLE — Field / on-the-go access</v>
      </c>
      <c r="D13">
        <v>3</v>
      </c>
      <c r="E13" t="str">
        <v>No</v>
      </c>
      <c r="F13" t="str">
        <v/>
      </c>
    </row>
    <row r="14">
      <c r="A14" t="str">
        <v>SAMPLE — USABILITY</v>
      </c>
      <c r="B14" t="str">
        <v>Adoption likelihood</v>
      </c>
      <c r="C14" t="str">
        <v>SAMPLE — Likelihood teams will actually use it</v>
      </c>
      <c r="D14">
        <v>5</v>
      </c>
      <c r="E14" t="str">
        <v>No</v>
      </c>
      <c r="F14" t="str">
        <v/>
      </c>
    </row>
    <row r="15">
      <c r="A15" t="str">
        <v>SAMPLE — PLATFORM</v>
      </c>
      <c r="B15" t="str">
        <v>Integrations</v>
      </c>
      <c r="C15" t="str">
        <v>SAMPLE — Fit with email, calendar, marketing, support</v>
      </c>
      <c r="D15">
        <v>8</v>
      </c>
      <c r="E15" t="str">
        <v>Yes</v>
      </c>
      <c r="F15" t="str">
        <v/>
      </c>
    </row>
    <row r="16">
      <c r="A16" t="str">
        <v>SAMPLE — PLATFORM</v>
      </c>
      <c r="B16" t="str">
        <v>API / extensibility</v>
      </c>
      <c r="C16" t="str">
        <v>SAMPLE — Extensibility and sync options</v>
      </c>
      <c r="D16">
        <v>4</v>
      </c>
      <c r="E16" t="str">
        <v>No</v>
      </c>
      <c r="F16" t="str">
        <v/>
      </c>
    </row>
    <row r="17">
      <c r="A17" t="str">
        <v>SAMPLE — PLATFORM</v>
      </c>
      <c r="B17" t="str">
        <v>Admin / security</v>
      </c>
      <c r="C17" t="str">
        <v>SAMPLE — Administration overhead, roles, and control</v>
      </c>
      <c r="D17">
        <v>5</v>
      </c>
      <c r="E17" t="str">
        <v>Yes</v>
      </c>
      <c r="F17" t="str">
        <v/>
      </c>
    </row>
    <row r="18">
      <c r="A18" t="str">
        <v>SAMPLE — REPORTING</v>
      </c>
      <c r="B18" t="str">
        <v>Reporting &amp; dashboards</v>
      </c>
      <c r="C18" t="str">
        <v>SAMPLE — Operational and management reporting</v>
      </c>
      <c r="D18">
        <v>7</v>
      </c>
      <c r="E18" t="str">
        <v>No</v>
      </c>
      <c r="F18" t="str">
        <v/>
      </c>
    </row>
    <row r="19">
      <c r="A19" t="str">
        <v>SAMPLE — COMMERCIAL</v>
      </c>
      <c r="B19" t="str">
        <v>Commercial fit</v>
      </c>
      <c r="C19" t="str">
        <v>SAMPLE — Fit vs commercial terms (not a price claim)</v>
      </c>
      <c r="D19">
        <v>10</v>
      </c>
      <c r="E19" t="str">
        <v>No</v>
      </c>
      <c r="F19" t="str">
        <v/>
      </c>
    </row>
    <row r="21">
      <c r="A21" t="str">
        <v>TOTAL weight %</v>
      </c>
      <c r="B21" t="str">
        <v/>
      </c>
      <c r="C21" t="str">
        <v/>
      </c>
      <c r="D21">
        <f>SUM(D6:D19)</f>
        <v>0</v>
      </c>
      <c r="E21" t="str">
        <v/>
      </c>
      <c r="F21" t="str">
        <v/>
      </c>
    </row>
    <row r="22">
      <c r="A22" t="str">
        <v>Weight check</v>
      </c>
      <c r="B22" t="str">
        <v/>
      </c>
      <c r="C22" t="str">
        <v/>
      </c>
      <c r="D22">
        <f>IF(D21=100,"WEIGHTS OK","WEIGHTS DO NOT TOTAL 100%")</f>
        <v>0</v>
      </c>
      <c r="E22" t="str">
        <v/>
      </c>
      <c r="F22" t="str">
        <v/>
      </c>
    </row>
    <row r="24">
      <c r="A24" t="str">
        <v>Note</v>
      </c>
      <c r="B24" t="str">
        <v>Replace every SAMPLE weight with your committee’s priorities before treating totals as decision-ready. Must-have Yes rows should also appear as requirements on 04_MUST_HAVE_GATES.</v>
      </c>
    </row>
  </sheetData>
  <ignoredErrors>
    <ignoredError numberStoredAsText="1" sqref="A1:F24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cols>
    <col min="1" max="1" width="22.83203125" customWidth="1"/>
    <col min="2" max="2" width="10.83203125" customWidth="1"/>
    <col min="3" max="3" width="12.83203125" customWidth="1"/>
    <col min="4" max="4" width="10.83203125" customWidth="1"/>
    <col min="5" max="5" width="10.83203125" customWidth="1"/>
    <col min="6" max="6" width="10.83203125" customWidth="1"/>
    <col min="7" max="7" width="10.83203125" customWidth="1"/>
    <col min="8" max="8" width="10.83203125" customWidth="1"/>
    <col min="9" max="9" width="10.83203125" customWidth="1"/>
    <col min="10" max="10" width="10.83203125" customWidth="1"/>
    <col min="11" max="11" width="10.83203125" customWidth="1"/>
    <col min="12" max="12" width="10.83203125" customWidth="1"/>
    <col min="13" max="13" width="10.83203125" customWidth="1"/>
    <col min="14" max="14" width="10.83203125" customWidth="1"/>
    <col min="15" max="15" width="10.83203125" customWidth="1"/>
  </cols>
  <sheetData>
    <row r="1">
      <c r="A1" t="str">
        <v>03 — VENDOR SCORING</v>
      </c>
    </row>
    <row r="3">
      <c r="A3" t="str">
        <v>Enter Score as 1–5 or N/E. Confidence: HIGH / MEDIUM / LOW / UNKNOWN. Weighted = score/5 × weight% when score is entered. Leave scores blank until evidenced — do not invent vendor scores.</v>
      </c>
    </row>
    <row r="5">
      <c r="A5" t="str">
        <v>Criterion</v>
      </c>
      <c r="B5" t="str">
        <v>Weight</v>
      </c>
      <c r="C5" t="str">
        <v>Must-have</v>
      </c>
      <c r="D5" t="str">
        <v>A Score</v>
      </c>
      <c r="E5" t="str">
        <v>A Conf</v>
      </c>
      <c r="F5" t="str">
        <v>A Wtd</v>
      </c>
      <c r="G5" t="str">
        <v>B Score</v>
      </c>
      <c r="H5" t="str">
        <v>B Conf</v>
      </c>
      <c r="I5" t="str">
        <v>B Wtd</v>
      </c>
      <c r="J5" t="str">
        <v>C Score</v>
      </c>
      <c r="K5" t="str">
        <v>C Conf</v>
      </c>
      <c r="L5" t="str">
        <v>C Wtd</v>
      </c>
      <c r="M5" t="str">
        <v>D Score</v>
      </c>
      <c r="N5" t="str">
        <v>D Conf</v>
      </c>
      <c r="O5" t="str">
        <v>D Wtd</v>
      </c>
    </row>
    <row r="6">
      <c r="A6">
        <f>'02_CRITERIA_WEIGHTS'!B6</f>
        <v>0</v>
      </c>
      <c r="B6">
        <f>'02_CRITERIA_WEIGHTS'!D6</f>
        <v>0</v>
      </c>
      <c r="C6">
        <f>'02_CRITERIA_WEIGHTS'!E6</f>
        <v>0</v>
      </c>
      <c r="D6" t="str">
        <v/>
      </c>
      <c r="E6" t="str">
        <v/>
      </c>
      <c r="F6">
        <f>IF(OR(D6="",D6="N/E"),"",D6/5*B6)</f>
        <v>0</v>
      </c>
      <c r="G6" t="str">
        <v/>
      </c>
      <c r="H6" t="str">
        <v/>
      </c>
      <c r="I6">
        <f>IF(OR(G6="",G6="N/E"),"",G6/5*B6)</f>
        <v>0</v>
      </c>
      <c r="J6" t="str">
        <v/>
      </c>
      <c r="K6" t="str">
        <v/>
      </c>
      <c r="L6">
        <f>IF(OR(J6="",J6="N/E"),"",J6/5*B6)</f>
        <v>0</v>
      </c>
      <c r="M6" t="str">
        <v/>
      </c>
      <c r="N6" t="str">
        <v/>
      </c>
      <c r="O6">
        <f>IF(OR(M6="",M6="N/E"),"",M6/5*B6)</f>
        <v>0</v>
      </c>
    </row>
    <row r="7">
      <c r="A7">
        <f>'02_CRITERIA_WEIGHTS'!B7</f>
        <v>0</v>
      </c>
      <c r="B7">
        <f>'02_CRITERIA_WEIGHTS'!D7</f>
        <v>0</v>
      </c>
      <c r="C7">
        <f>'02_CRITERIA_WEIGHTS'!E7</f>
        <v>0</v>
      </c>
      <c r="D7" t="str">
        <v/>
      </c>
      <c r="E7" t="str">
        <v/>
      </c>
      <c r="F7">
        <f>IF(OR(D7="",D7="N/E"),"",D7/5*B7)</f>
        <v>0</v>
      </c>
      <c r="G7" t="str">
        <v/>
      </c>
      <c r="H7" t="str">
        <v/>
      </c>
      <c r="I7">
        <f>IF(OR(G7="",G7="N/E"),"",G7/5*B7)</f>
        <v>0</v>
      </c>
      <c r="J7" t="str">
        <v/>
      </c>
      <c r="K7" t="str">
        <v/>
      </c>
      <c r="L7">
        <f>IF(OR(J7="",J7="N/E"),"",J7/5*B7)</f>
        <v>0</v>
      </c>
      <c r="M7" t="str">
        <v/>
      </c>
      <c r="N7" t="str">
        <v/>
      </c>
      <c r="O7">
        <f>IF(OR(M7="",M7="N/E"),"",M7/5*B7)</f>
        <v>0</v>
      </c>
    </row>
    <row r="8">
      <c r="A8">
        <f>'02_CRITERIA_WEIGHTS'!B8</f>
        <v>0</v>
      </c>
      <c r="B8">
        <f>'02_CRITERIA_WEIGHTS'!D8</f>
        <v>0</v>
      </c>
      <c r="C8">
        <f>'02_CRITERIA_WEIGHTS'!E8</f>
        <v>0</v>
      </c>
      <c r="D8" t="str">
        <v/>
      </c>
      <c r="E8" t="str">
        <v/>
      </c>
      <c r="F8">
        <f>IF(OR(D8="",D8="N/E"),"",D8/5*B8)</f>
        <v>0</v>
      </c>
      <c r="G8" t="str">
        <v/>
      </c>
      <c r="H8" t="str">
        <v/>
      </c>
      <c r="I8">
        <f>IF(OR(G8="",G8="N/E"),"",G8/5*B8)</f>
        <v>0</v>
      </c>
      <c r="J8" t="str">
        <v/>
      </c>
      <c r="K8" t="str">
        <v/>
      </c>
      <c r="L8">
        <f>IF(OR(J8="",J8="N/E"),"",J8/5*B8)</f>
        <v>0</v>
      </c>
      <c r="M8" t="str">
        <v/>
      </c>
      <c r="N8" t="str">
        <v/>
      </c>
      <c r="O8">
        <f>IF(OR(M8="",M8="N/E"),"",M8/5*B8)</f>
        <v>0</v>
      </c>
    </row>
    <row r="9">
      <c r="A9">
        <f>'02_CRITERIA_WEIGHTS'!B9</f>
        <v>0</v>
      </c>
      <c r="B9">
        <f>'02_CRITERIA_WEIGHTS'!D9</f>
        <v>0</v>
      </c>
      <c r="C9">
        <f>'02_CRITERIA_WEIGHTS'!E9</f>
        <v>0</v>
      </c>
      <c r="D9" t="str">
        <v/>
      </c>
      <c r="E9" t="str">
        <v/>
      </c>
      <c r="F9">
        <f>IF(OR(D9="",D9="N/E"),"",D9/5*B9)</f>
        <v>0</v>
      </c>
      <c r="G9" t="str">
        <v/>
      </c>
      <c r="H9" t="str">
        <v/>
      </c>
      <c r="I9">
        <f>IF(OR(G9="",G9="N/E"),"",G9/5*B9)</f>
        <v>0</v>
      </c>
      <c r="J9" t="str">
        <v/>
      </c>
      <c r="K9" t="str">
        <v/>
      </c>
      <c r="L9">
        <f>IF(OR(J9="",J9="N/E"),"",J9/5*B9)</f>
        <v>0</v>
      </c>
      <c r="M9" t="str">
        <v/>
      </c>
      <c r="N9" t="str">
        <v/>
      </c>
      <c r="O9">
        <f>IF(OR(M9="",M9="N/E"),"",M9/5*B9)</f>
        <v>0</v>
      </c>
    </row>
    <row r="10">
      <c r="A10">
        <f>'02_CRITERIA_WEIGHTS'!B10</f>
        <v>0</v>
      </c>
      <c r="B10">
        <f>'02_CRITERIA_WEIGHTS'!D10</f>
        <v>0</v>
      </c>
      <c r="C10">
        <f>'02_CRITERIA_WEIGHTS'!E10</f>
        <v>0</v>
      </c>
      <c r="D10" t="str">
        <v/>
      </c>
      <c r="E10" t="str">
        <v/>
      </c>
      <c r="F10">
        <f>IF(OR(D10="",D10="N/E"),"",D10/5*B10)</f>
        <v>0</v>
      </c>
      <c r="G10" t="str">
        <v/>
      </c>
      <c r="H10" t="str">
        <v/>
      </c>
      <c r="I10">
        <f>IF(OR(G10="",G10="N/E"),"",G10/5*B10)</f>
        <v>0</v>
      </c>
      <c r="J10" t="str">
        <v/>
      </c>
      <c r="K10" t="str">
        <v/>
      </c>
      <c r="L10">
        <f>IF(OR(J10="",J10="N/E"),"",J10/5*B10)</f>
        <v>0</v>
      </c>
      <c r="M10" t="str">
        <v/>
      </c>
      <c r="N10" t="str">
        <v/>
      </c>
      <c r="O10">
        <f>IF(OR(M10="",M10="N/E"),"",M10/5*B10)</f>
        <v>0</v>
      </c>
    </row>
    <row r="11">
      <c r="A11">
        <f>'02_CRITERIA_WEIGHTS'!B11</f>
        <v>0</v>
      </c>
      <c r="B11">
        <f>'02_CRITERIA_WEIGHTS'!D11</f>
        <v>0</v>
      </c>
      <c r="C11">
        <f>'02_CRITERIA_WEIGHTS'!E11</f>
        <v>0</v>
      </c>
      <c r="D11" t="str">
        <v/>
      </c>
      <c r="E11" t="str">
        <v/>
      </c>
      <c r="F11">
        <f>IF(OR(D11="",D11="N/E"),"",D11/5*B11)</f>
        <v>0</v>
      </c>
      <c r="G11" t="str">
        <v/>
      </c>
      <c r="H11" t="str">
        <v/>
      </c>
      <c r="I11">
        <f>IF(OR(G11="",G11="N/E"),"",G11/5*B11)</f>
        <v>0</v>
      </c>
      <c r="J11" t="str">
        <v/>
      </c>
      <c r="K11" t="str">
        <v/>
      </c>
      <c r="L11">
        <f>IF(OR(J11="",J11="N/E"),"",J11/5*B11)</f>
        <v>0</v>
      </c>
      <c r="M11" t="str">
        <v/>
      </c>
      <c r="N11" t="str">
        <v/>
      </c>
      <c r="O11">
        <f>IF(OR(M11="",M11="N/E"),"",M11/5*B11)</f>
        <v>0</v>
      </c>
    </row>
    <row r="12">
      <c r="A12">
        <f>'02_CRITERIA_WEIGHTS'!B12</f>
        <v>0</v>
      </c>
      <c r="B12">
        <f>'02_CRITERIA_WEIGHTS'!D12</f>
        <v>0</v>
      </c>
      <c r="C12">
        <f>'02_CRITERIA_WEIGHTS'!E12</f>
        <v>0</v>
      </c>
      <c r="D12" t="str">
        <v/>
      </c>
      <c r="E12" t="str">
        <v/>
      </c>
      <c r="F12">
        <f>IF(OR(D12="",D12="N/E"),"",D12/5*B12)</f>
        <v>0</v>
      </c>
      <c r="G12" t="str">
        <v/>
      </c>
      <c r="H12" t="str">
        <v/>
      </c>
      <c r="I12">
        <f>IF(OR(G12="",G12="N/E"),"",G12/5*B12)</f>
        <v>0</v>
      </c>
      <c r="J12" t="str">
        <v/>
      </c>
      <c r="K12" t="str">
        <v/>
      </c>
      <c r="L12">
        <f>IF(OR(J12="",J12="N/E"),"",J12/5*B12)</f>
        <v>0</v>
      </c>
      <c r="M12" t="str">
        <v/>
      </c>
      <c r="N12" t="str">
        <v/>
      </c>
      <c r="O12">
        <f>IF(OR(M12="",M12="N/E"),"",M12/5*B12)</f>
        <v>0</v>
      </c>
    </row>
    <row r="13">
      <c r="A13">
        <f>'02_CRITERIA_WEIGHTS'!B13</f>
        <v>0</v>
      </c>
      <c r="B13">
        <f>'02_CRITERIA_WEIGHTS'!D13</f>
        <v>0</v>
      </c>
      <c r="C13">
        <f>'02_CRITERIA_WEIGHTS'!E13</f>
        <v>0</v>
      </c>
      <c r="D13" t="str">
        <v/>
      </c>
      <c r="E13" t="str">
        <v/>
      </c>
      <c r="F13">
        <f>IF(OR(D13="",D13="N/E"),"",D13/5*B13)</f>
        <v>0</v>
      </c>
      <c r="G13" t="str">
        <v/>
      </c>
      <c r="H13" t="str">
        <v/>
      </c>
      <c r="I13">
        <f>IF(OR(G13="",G13="N/E"),"",G13/5*B13)</f>
        <v>0</v>
      </c>
      <c r="J13" t="str">
        <v/>
      </c>
      <c r="K13" t="str">
        <v/>
      </c>
      <c r="L13">
        <f>IF(OR(J13="",J13="N/E"),"",J13/5*B13)</f>
        <v>0</v>
      </c>
      <c r="M13" t="str">
        <v/>
      </c>
      <c r="N13" t="str">
        <v/>
      </c>
      <c r="O13">
        <f>IF(OR(M13="",M13="N/E"),"",M13/5*B13)</f>
        <v>0</v>
      </c>
    </row>
    <row r="14">
      <c r="A14">
        <f>'02_CRITERIA_WEIGHTS'!B14</f>
        <v>0</v>
      </c>
      <c r="B14">
        <f>'02_CRITERIA_WEIGHTS'!D14</f>
        <v>0</v>
      </c>
      <c r="C14">
        <f>'02_CRITERIA_WEIGHTS'!E14</f>
        <v>0</v>
      </c>
      <c r="D14" t="str">
        <v/>
      </c>
      <c r="E14" t="str">
        <v/>
      </c>
      <c r="F14">
        <f>IF(OR(D14="",D14="N/E"),"",D14/5*B14)</f>
        <v>0</v>
      </c>
      <c r="G14" t="str">
        <v/>
      </c>
      <c r="H14" t="str">
        <v/>
      </c>
      <c r="I14">
        <f>IF(OR(G14="",G14="N/E"),"",G14/5*B14)</f>
        <v>0</v>
      </c>
      <c r="J14" t="str">
        <v/>
      </c>
      <c r="K14" t="str">
        <v/>
      </c>
      <c r="L14">
        <f>IF(OR(J14="",J14="N/E"),"",J14/5*B14)</f>
        <v>0</v>
      </c>
      <c r="M14" t="str">
        <v/>
      </c>
      <c r="N14" t="str">
        <v/>
      </c>
      <c r="O14">
        <f>IF(OR(M14="",M14="N/E"),"",M14/5*B14)</f>
        <v>0</v>
      </c>
    </row>
    <row r="15">
      <c r="A15">
        <f>'02_CRITERIA_WEIGHTS'!B15</f>
        <v>0</v>
      </c>
      <c r="B15">
        <f>'02_CRITERIA_WEIGHTS'!D15</f>
        <v>0</v>
      </c>
      <c r="C15">
        <f>'02_CRITERIA_WEIGHTS'!E15</f>
        <v>0</v>
      </c>
      <c r="D15" t="str">
        <v/>
      </c>
      <c r="E15" t="str">
        <v/>
      </c>
      <c r="F15">
        <f>IF(OR(D15="",D15="N/E"),"",D15/5*B15)</f>
        <v>0</v>
      </c>
      <c r="G15" t="str">
        <v/>
      </c>
      <c r="H15" t="str">
        <v/>
      </c>
      <c r="I15">
        <f>IF(OR(G15="",G15="N/E"),"",G15/5*B15)</f>
        <v>0</v>
      </c>
      <c r="J15" t="str">
        <v/>
      </c>
      <c r="K15" t="str">
        <v/>
      </c>
      <c r="L15">
        <f>IF(OR(J15="",J15="N/E"),"",J15/5*B15)</f>
        <v>0</v>
      </c>
      <c r="M15" t="str">
        <v/>
      </c>
      <c r="N15" t="str">
        <v/>
      </c>
      <c r="O15">
        <f>IF(OR(M15="",M15="N/E"),"",M15/5*B15)</f>
        <v>0</v>
      </c>
    </row>
    <row r="16">
      <c r="A16">
        <f>'02_CRITERIA_WEIGHTS'!B16</f>
        <v>0</v>
      </c>
      <c r="B16">
        <f>'02_CRITERIA_WEIGHTS'!D16</f>
        <v>0</v>
      </c>
      <c r="C16">
        <f>'02_CRITERIA_WEIGHTS'!E16</f>
        <v>0</v>
      </c>
      <c r="D16" t="str">
        <v/>
      </c>
      <c r="E16" t="str">
        <v/>
      </c>
      <c r="F16">
        <f>IF(OR(D16="",D16="N/E"),"",D16/5*B16)</f>
        <v>0</v>
      </c>
      <c r="G16" t="str">
        <v/>
      </c>
      <c r="H16" t="str">
        <v/>
      </c>
      <c r="I16">
        <f>IF(OR(G16="",G16="N/E"),"",G16/5*B16)</f>
        <v>0</v>
      </c>
      <c r="J16" t="str">
        <v/>
      </c>
      <c r="K16" t="str">
        <v/>
      </c>
      <c r="L16">
        <f>IF(OR(J16="",J16="N/E"),"",J16/5*B16)</f>
        <v>0</v>
      </c>
      <c r="M16" t="str">
        <v/>
      </c>
      <c r="N16" t="str">
        <v/>
      </c>
      <c r="O16">
        <f>IF(OR(M16="",M16="N/E"),"",M16/5*B16)</f>
        <v>0</v>
      </c>
    </row>
    <row r="17">
      <c r="A17">
        <f>'02_CRITERIA_WEIGHTS'!B17</f>
        <v>0</v>
      </c>
      <c r="B17">
        <f>'02_CRITERIA_WEIGHTS'!D17</f>
        <v>0</v>
      </c>
      <c r="C17">
        <f>'02_CRITERIA_WEIGHTS'!E17</f>
        <v>0</v>
      </c>
      <c r="D17" t="str">
        <v/>
      </c>
      <c r="E17" t="str">
        <v/>
      </c>
      <c r="F17">
        <f>IF(OR(D17="",D17="N/E"),"",D17/5*B17)</f>
        <v>0</v>
      </c>
      <c r="G17" t="str">
        <v/>
      </c>
      <c r="H17" t="str">
        <v/>
      </c>
      <c r="I17">
        <f>IF(OR(G17="",G17="N/E"),"",G17/5*B17)</f>
        <v>0</v>
      </c>
      <c r="J17" t="str">
        <v/>
      </c>
      <c r="K17" t="str">
        <v/>
      </c>
      <c r="L17">
        <f>IF(OR(J17="",J17="N/E"),"",J17/5*B17)</f>
        <v>0</v>
      </c>
      <c r="M17" t="str">
        <v/>
      </c>
      <c r="N17" t="str">
        <v/>
      </c>
      <c r="O17">
        <f>IF(OR(M17="",M17="N/E"),"",M17/5*B17)</f>
        <v>0</v>
      </c>
    </row>
    <row r="18">
      <c r="A18">
        <f>'02_CRITERIA_WEIGHTS'!B18</f>
        <v>0</v>
      </c>
      <c r="B18">
        <f>'02_CRITERIA_WEIGHTS'!D18</f>
        <v>0</v>
      </c>
      <c r="C18">
        <f>'02_CRITERIA_WEIGHTS'!E18</f>
        <v>0</v>
      </c>
      <c r="D18" t="str">
        <v/>
      </c>
      <c r="E18" t="str">
        <v/>
      </c>
      <c r="F18">
        <f>IF(OR(D18="",D18="N/E"),"",D18/5*B18)</f>
        <v>0</v>
      </c>
      <c r="G18" t="str">
        <v/>
      </c>
      <c r="H18" t="str">
        <v/>
      </c>
      <c r="I18">
        <f>IF(OR(G18="",G18="N/E"),"",G18/5*B18)</f>
        <v>0</v>
      </c>
      <c r="J18" t="str">
        <v/>
      </c>
      <c r="K18" t="str">
        <v/>
      </c>
      <c r="L18">
        <f>IF(OR(J18="",J18="N/E"),"",J18/5*B18)</f>
        <v>0</v>
      </c>
      <c r="M18" t="str">
        <v/>
      </c>
      <c r="N18" t="str">
        <v/>
      </c>
      <c r="O18">
        <f>IF(OR(M18="",M18="N/E"),"",M18/5*B18)</f>
        <v>0</v>
      </c>
    </row>
    <row r="19">
      <c r="A19">
        <f>'02_CRITERIA_WEIGHTS'!B19</f>
        <v>0</v>
      </c>
      <c r="B19">
        <f>'02_CRITERIA_WEIGHTS'!D19</f>
        <v>0</v>
      </c>
      <c r="C19">
        <f>'02_CRITERIA_WEIGHTS'!E19</f>
        <v>0</v>
      </c>
      <c r="D19" t="str">
        <v/>
      </c>
      <c r="E19" t="str">
        <v/>
      </c>
      <c r="F19">
        <f>IF(OR(D19="",D19="N/E"),"",D19/5*B19)</f>
        <v>0</v>
      </c>
      <c r="G19" t="str">
        <v/>
      </c>
      <c r="H19" t="str">
        <v/>
      </c>
      <c r="I19">
        <f>IF(OR(G19="",G19="N/E"),"",G19/5*B19)</f>
        <v>0</v>
      </c>
      <c r="J19" t="str">
        <v/>
      </c>
      <c r="K19" t="str">
        <v/>
      </c>
      <c r="L19">
        <f>IF(OR(J19="",J19="N/E"),"",J19/5*B19)</f>
        <v>0</v>
      </c>
      <c r="M19" t="str">
        <v/>
      </c>
      <c r="N19" t="str">
        <v/>
      </c>
      <c r="O19">
        <f>IF(OR(M19="",M19="N/E"),"",M19/5*B19)</f>
        <v>0</v>
      </c>
    </row>
    <row r="21">
      <c r="A21" t="str">
        <v>TOTALS (weighted contribution)</v>
      </c>
      <c r="B21" t="str">
        <v/>
      </c>
      <c r="C21" t="str">
        <v/>
      </c>
      <c r="D21" t="str">
        <v/>
      </c>
      <c r="E21" t="str">
        <v/>
      </c>
      <c r="F21">
        <f>SUM(F6:F19)</f>
        <v>0</v>
      </c>
      <c r="G21" t="str">
        <v/>
      </c>
      <c r="H21" t="str">
        <v/>
      </c>
      <c r="I21">
        <f>SUM(I6:I19)</f>
        <v>0</v>
      </c>
      <c r="J21" t="str">
        <v/>
      </c>
      <c r="K21" t="str">
        <v/>
      </c>
      <c r="L21">
        <f>SUM(L6:L19)</f>
        <v>0</v>
      </c>
      <c r="M21" t="str">
        <v/>
      </c>
      <c r="N21" t="str">
        <v/>
      </c>
      <c r="O21">
        <f>SUM(O6:O19)</f>
        <v>0</v>
      </c>
    </row>
    <row r="23">
      <c r="A23" t="str">
        <v>Note</v>
      </c>
      <c r="B23" t="str">
        <v>Totals are only meaningful after weights total 100% and you enter scores. N/E and blank scores contribute nothing. No ranking is invented here.</v>
      </c>
    </row>
  </sheetData>
  <autoFilter ref="A5:O19"/>
  <ignoredErrors>
    <ignoredError numberStoredAsText="1" sqref="A1:O2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cols>
    <col min="1" max="1" width="36.83203125" customWidth="1"/>
    <col min="2" max="2" width="42.83203125" customWidth="1"/>
    <col min="3" max="3" width="12.83203125" customWidth="1"/>
    <col min="4" max="4" width="12.83203125" customWidth="1"/>
    <col min="5" max="5" width="12.83203125" customWidth="1"/>
    <col min="6" max="6" width="12.83203125" customWidth="1"/>
  </cols>
  <sheetData>
    <row r="1">
      <c r="A1" t="str">
        <v>04 — MUST-HAVE GATES</v>
      </c>
    </row>
    <row r="3">
      <c r="A3" t="str">
        <v>Enter PASS, FAIL, or UNKNOWN in vendor columns. SAMPLE rows are examples only — replace or clear. Do not invent results. FAIL disqualifies.</v>
      </c>
    </row>
    <row r="5">
      <c r="A5" t="str">
        <v>Requirement</v>
      </c>
      <c r="B5" t="str">
        <v>Why mandatory</v>
      </c>
      <c r="C5" t="str">
        <v>Vendor A</v>
      </c>
      <c r="D5" t="str">
        <v>Vendor B</v>
      </c>
      <c r="E5" t="str">
        <v>Vendor C</v>
      </c>
      <c r="F5" t="str">
        <v>Vendor D</v>
      </c>
    </row>
    <row r="6">
      <c r="A6" t="str">
        <v>SAMPLE — Required CRM data export</v>
      </c>
      <c r="B6" t="str">
        <v>SAMPLE — Must export contacts, accounts, and history without lock-in</v>
      </c>
      <c r="C6" t="str">
        <v/>
      </c>
      <c r="D6" t="str">
        <v/>
      </c>
      <c r="E6" t="str">
        <v/>
      </c>
      <c r="F6" t="str">
        <v/>
      </c>
    </row>
    <row r="7">
      <c r="A7" t="str">
        <v>SAMPLE — Required API access</v>
      </c>
      <c r="B7" t="str">
        <v>SAMPLE — Must integrate with existing stack via documented API</v>
      </c>
      <c r="C7" t="str">
        <v/>
      </c>
      <c r="D7" t="str">
        <v/>
      </c>
      <c r="E7" t="str">
        <v/>
      </c>
      <c r="F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</row>
    <row r="17">
      <c r="A17" t="str">
        <v>COUNTS (formulas — update range if you add rows beyond row 20)</v>
      </c>
    </row>
    <row r="18">
      <c r="A18" t="str">
        <v>Pass count</v>
      </c>
      <c r="B18" t="str">
        <v/>
      </c>
      <c r="C18">
        <f>COUNTIF(C6:C20,"PASS")</f>
        <v>0</v>
      </c>
      <c r="D18">
        <f>COUNTIF(D6:D20,"PASS")</f>
        <v>0</v>
      </c>
      <c r="E18">
        <f>COUNTIF(E6:E20,"PASS")</f>
        <v>0</v>
      </c>
      <c r="F18">
        <f>COUNTIF(F6:F20,"PASS")</f>
        <v>0</v>
      </c>
    </row>
    <row r="19">
      <c r="A19" t="str">
        <v>Fail count</v>
      </c>
      <c r="B19" t="str">
        <v/>
      </c>
      <c r="C19">
        <f>COUNTIF(C6:C20,"FAIL")</f>
        <v>0</v>
      </c>
      <c r="D19">
        <f>COUNTIF(D6:D20,"FAIL")</f>
        <v>0</v>
      </c>
      <c r="E19">
        <f>COUNTIF(E6:E20,"FAIL")</f>
        <v>0</v>
      </c>
      <c r="F19">
        <f>COUNTIF(F6:F20,"FAIL")</f>
        <v>0</v>
      </c>
    </row>
    <row r="20">
      <c r="A20" t="str">
        <v>Unknown count</v>
      </c>
      <c r="B20" t="str">
        <v/>
      </c>
      <c r="C20">
        <f>COUNTIF(C6:C20,"UNKNOWN")</f>
        <v>0</v>
      </c>
      <c r="D20">
        <f>COUNTIF(D6:D20,"UNKNOWN")</f>
        <v>0</v>
      </c>
      <c r="E20">
        <f>COUNTIF(E6:E20,"UNKNOWN")</f>
        <v>0</v>
      </c>
      <c r="F20">
        <f>COUNTIF(F6:F20,"UNKNOWN")</f>
        <v>0</v>
      </c>
    </row>
    <row r="22">
      <c r="A22" t="str">
        <v>QUALIFICATION STATUS</v>
      </c>
    </row>
    <row r="23">
      <c r="A23" t="str">
        <v>Status</v>
      </c>
      <c r="B23" t="str">
        <v/>
      </c>
      <c r="C23">
        <f>IF(C19&gt;0,"DISQUALIFIED",IF(C20&gt;0,"QUALIFIED PENDING",IF(C18&gt;0,"QUALIFIED","—")))</f>
        <v>0</v>
      </c>
      <c r="D23">
        <f>IF(D19&gt;0,"DISQUALIFIED",IF(D20&gt;0,"QUALIFIED PENDING",IF(D18&gt;0,"QUALIFIED","—")))</f>
        <v>0</v>
      </c>
      <c r="E23">
        <f>IF(E19&gt;0,"DISQUALIFIED",IF(E20&gt;0,"QUALIFIED PENDING",IF(E18&gt;0,"QUALIFIED","—")))</f>
        <v>0</v>
      </c>
      <c r="F23">
        <f>IF(F19&gt;0,"DISQUALIFIED",IF(F20&gt;0,"QUALIFIED PENDING",IF(F18&gt;0,"QUALIFIED","—")))</f>
        <v>0</v>
      </c>
    </row>
    <row r="25">
      <c r="A25" t="str">
        <v>Rule</v>
      </c>
      <c r="B25" t="str">
        <v>If Fail &gt; 0 → DISQUALIFIED; else if Unknown &gt; 0 → QUALIFIED PENDING; else if Pass &gt; 0 → QUALIFIED; else —</v>
      </c>
    </row>
  </sheetData>
  <ignoredErrors>
    <ignoredError numberStoredAsText="1" sqref="A1:F2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cols>
    <col min="1" max="1" width="18.83203125" customWidth="1"/>
    <col min="2" max="2" width="12.83203125" customWidth="1"/>
    <col min="3" max="3" width="22.83203125" customWidth="1"/>
    <col min="4" max="4" width="36.83203125" customWidth="1"/>
    <col min="5" max="5" width="28.83203125" customWidth="1"/>
    <col min="6" max="6" width="12.83203125" customWidth="1"/>
    <col min="7" max="7" width="14.83203125" customWidth="1"/>
    <col min="8" max="8" width="12.83203125" customWidth="1"/>
    <col min="9" max="9" width="12.83203125" customWidth="1"/>
  </cols>
  <sheetData>
    <row r="1">
      <c r="A1" t="str">
        <v>05 — EVIDENCE LOG</v>
      </c>
    </row>
    <row r="3">
      <c r="A3" t="str">
        <v>Evidence types (use in Evidence type column): Hands-on test; Trial; Vendor demo; Official documentation; Written vendor confirmation; Pricing documentation; Reference/customer evidence; Internal evaluation; Unknown</v>
      </c>
    </row>
    <row r="5">
      <c r="A5" t="str">
        <v>Criterion</v>
      </c>
      <c r="B5" t="str">
        <v>Vendor</v>
      </c>
      <c r="C5" t="str">
        <v>Evidence type</v>
      </c>
      <c r="D5" t="str">
        <v>Description</v>
      </c>
      <c r="E5" t="str">
        <v>Source/URL</v>
      </c>
      <c r="F5" t="str">
        <v>Date</v>
      </c>
      <c r="G5" t="str">
        <v>Evaluator</v>
      </c>
      <c r="H5" t="str">
        <v>Confidence</v>
      </c>
      <c r="I5" t="str">
        <v>Follow-up?</v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</row>
    <row r="19">
      <c r="A19" t="str">
        <v>Note</v>
      </c>
      <c r="B19" t="str">
        <v>Do not invent evidence. Confidence must be HIGH, MEDIUM, LOW, or UNKNOWN.</v>
      </c>
    </row>
  </sheetData>
  <ignoredErrors>
    <ignoredError numberStoredAsText="1" sqref="A1:I19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cols>
    <col min="1" max="1" width="16.83203125" customWidth="1"/>
    <col min="2" max="2" width="28.83203125" customWidth="1"/>
    <col min="3" max="3" width="22.83203125" customWidth="1"/>
  </cols>
  <sheetData>
    <row r="1">
      <c r="A1" t="str">
        <v>06 — RESULTS DASHBOARD</v>
      </c>
    </row>
    <row r="3">
      <c r="A3" t="str">
        <v>Linked outputs only — enter data on other sheets. Do not invent rankings. Build charts in Excel from these cells if useful.</v>
      </c>
    </row>
    <row r="5">
      <c r="A5" t="str">
        <v>QUALIFICATION (from 04_MUST_HAVE_GATES)</v>
      </c>
    </row>
    <row r="6">
      <c r="A6" t="str">
        <v>Vendor</v>
      </c>
      <c r="B6" t="str">
        <v>Name (from setup)</v>
      </c>
      <c r="C6" t="str">
        <v>Qualification status</v>
      </c>
    </row>
    <row r="7">
      <c r="A7" t="str">
        <v>Vendor A</v>
      </c>
      <c r="B7">
        <f>'01_SETUP'!B12</f>
        <v>0</v>
      </c>
      <c r="C7">
        <f>'04_MUST_HAVE_GATES'!C23</f>
        <v>0</v>
      </c>
    </row>
    <row r="8">
      <c r="A8" t="str">
        <v>Vendor B</v>
      </c>
      <c r="B8">
        <f>'01_SETUP'!B13</f>
        <v>0</v>
      </c>
      <c r="C8">
        <f>'04_MUST_HAVE_GATES'!D23</f>
        <v>0</v>
      </c>
    </row>
    <row r="9">
      <c r="A9" t="str">
        <v>Vendor C</v>
      </c>
      <c r="B9">
        <f>'01_SETUP'!B14</f>
        <v>0</v>
      </c>
      <c r="C9">
        <f>'04_MUST_HAVE_GATES'!E23</f>
        <v>0</v>
      </c>
    </row>
    <row r="10">
      <c r="A10" t="str">
        <v>Vendor D</v>
      </c>
      <c r="B10">
        <f>'01_SETUP'!B15</f>
        <v>0</v>
      </c>
      <c r="C10">
        <f>'04_MUST_HAVE_GATES'!F23</f>
        <v>0</v>
      </c>
    </row>
    <row r="12">
      <c r="A12" t="str">
        <v>WEIGHTED TOTALS (from 03_VENDOR_SCORING)</v>
      </c>
    </row>
    <row r="13">
      <c r="A13" t="str">
        <v>Vendor</v>
      </c>
      <c r="B13" t="str">
        <v>Weighted total</v>
      </c>
    </row>
    <row r="14">
      <c r="A14" t="str">
        <v>Vendor A</v>
      </c>
      <c r="B14">
        <f>'03_VENDOR_SCORING'!F21</f>
        <v>0</v>
      </c>
    </row>
    <row r="15">
      <c r="A15" t="str">
        <v>Vendor B</v>
      </c>
      <c r="B15">
        <f>'03_VENDOR_SCORING'!I21</f>
        <v>0</v>
      </c>
    </row>
    <row r="16">
      <c r="A16" t="str">
        <v>Vendor C</v>
      </c>
      <c r="B16">
        <f>'03_VENDOR_SCORING'!L21</f>
        <v>0</v>
      </c>
    </row>
    <row r="17">
      <c r="A17" t="str">
        <v>Vendor D</v>
      </c>
      <c r="B17">
        <f>'03_VENDOR_SCORING'!O21</f>
        <v>0</v>
      </c>
    </row>
    <row r="19">
      <c r="A19" t="str">
        <v>WEIGHT CHECK</v>
      </c>
      <c r="B19">
        <f>'02_CRITERIA_WEIGHTS'!D22</f>
        <v>0</v>
      </c>
    </row>
    <row r="21">
      <c r="A21" t="str">
        <v>CHARTS</v>
      </c>
    </row>
    <row r="22">
      <c r="A22" t="str">
        <v>Build charts in Excel (Insert → Charts) from the qualification and weighted total ranges above after you enter real data. This template does not embed fabricated chart rankings.</v>
      </c>
    </row>
    <row r="24">
      <c r="A24" t="str">
        <v>Decision notes (optional)</v>
      </c>
    </row>
    <row r="25">
      <c r="A25" t="str">
        <v/>
      </c>
    </row>
    <row r="26">
      <c r="A26" t="str">
        <v/>
      </c>
    </row>
  </sheetData>
  <ignoredErrors>
    <ignoredError numberStoredAsText="1" sqref="A1:C26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cols>
    <col min="1" max="1" width="52.83203125" customWidth="1"/>
    <col min="2" max="2" width="48.83203125" customWidth="1"/>
  </cols>
  <sheetData>
    <row r="1">
      <c r="A1" t="str">
        <v>07 — DECISION</v>
      </c>
    </row>
    <row r="3">
      <c r="A3" t="str">
        <v>We recommend</v>
      </c>
      <c r="B3" t="str">
        <v/>
      </c>
    </row>
    <row r="4">
      <c r="A4" t="str">
        <v>Why</v>
      </c>
      <c r="B4" t="str">
        <v/>
      </c>
    </row>
    <row r="5">
      <c r="A5" t="str">
        <v>Why not runner-up</v>
      </c>
      <c r="B5" t="str">
        <v/>
      </c>
    </row>
    <row r="6">
      <c r="A6" t="str">
        <v>Residual risks</v>
      </c>
      <c r="B6" t="str">
        <v/>
      </c>
    </row>
    <row r="8">
      <c r="A8" t="str">
        <v>Conditions (mark Yes/No or checkbox in Excel)</v>
      </c>
    </row>
    <row r="9">
      <c r="A9" t="str">
        <v>[ ] Must-have gates cleared (or exceptions approved)</v>
      </c>
      <c r="B9" t="str">
        <v/>
      </c>
    </row>
    <row r="10">
      <c r="A10" t="str">
        <v>[ ] Weights frozen and totals 100%</v>
      </c>
      <c r="B10" t="str">
        <v/>
      </c>
    </row>
    <row r="11">
      <c r="A11" t="str">
        <v>[ ] Evidence confidence acceptable for recommendation</v>
      </c>
      <c r="B11" t="str">
        <v/>
      </c>
    </row>
    <row r="12">
      <c r="A12" t="str">
        <v>[ ] Security / privacy review complete</v>
      </c>
      <c r="B12" t="str">
        <v/>
      </c>
    </row>
    <row r="13">
      <c r="A13" t="str">
        <v>[ ] Commercial terms acceptable</v>
      </c>
      <c r="B13" t="str">
        <v/>
      </c>
    </row>
    <row r="14">
      <c r="A14" t="str">
        <v>[ ] Executive sponsor aligned</v>
      </c>
      <c r="B14" t="str">
        <v/>
      </c>
    </row>
    <row r="16">
      <c r="A16" t="str">
        <v>Sign-off — Evaluator</v>
      </c>
      <c r="B16" t="str">
        <v/>
      </c>
    </row>
    <row r="17">
      <c r="A17" t="str">
        <v>Sign-off — Decision owner</v>
      </c>
      <c r="B17" t="str">
        <v/>
      </c>
    </row>
    <row r="18">
      <c r="A18" t="str">
        <v>Sign-off — Approver</v>
      </c>
      <c r="B18" t="str">
        <v/>
      </c>
    </row>
    <row r="19">
      <c r="A19" t="str">
        <v>Date</v>
      </c>
      <c r="B19" t="str">
        <v/>
      </c>
    </row>
    <row r="21">
      <c r="A21" t="str">
        <v>Next step</v>
      </c>
      <c r="B21" t="str">
        <v>Decision Matrix and/or Business Case</v>
      </c>
    </row>
    <row r="22">
      <c r="A22" t="str">
        <v>CRM Decision Matrix</v>
      </c>
      <c r="B22" t="str">
        <v>https://softwareglimpse.com/resources/crm-comparison-worksheet/</v>
      </c>
    </row>
    <row r="23">
      <c r="A23" t="str">
        <v>CRM Business Case Template</v>
      </c>
      <c r="B23" t="str">
        <v>https://softwareglimpse.com/resources/crm-business-case-template/</v>
      </c>
    </row>
  </sheetData>
  <ignoredErrors>
    <ignoredError numberStoredAsText="1" sqref="A1:B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00_README</vt:lpstr>
      <vt:lpstr>01_SETUP</vt:lpstr>
      <vt:lpstr>02_CRITERIA_WEIGHTS</vt:lpstr>
      <vt:lpstr>03_VENDOR_SCORING</vt:lpstr>
      <vt:lpstr>04_MUST_HAVE_GATES</vt:lpstr>
      <vt:lpstr>05_EVIDENCE</vt:lpstr>
      <vt:lpstr>06_RESULTS</vt:lpstr>
      <vt:lpstr>07_DECISION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